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公務資料夾\10808後\2註冊組\學生預警輔導\辦法&amp;表格\學生學業成績預警及補救教學輔導實施要點及表件\"/>
    </mc:Choice>
  </mc:AlternateContent>
  <bookViews>
    <workbookView xWindow="0" yWindow="0" windowWidth="14490" windowHeight="11835"/>
  </bookViews>
  <sheets>
    <sheet name="預警暨學習輔導辦理情形統計表" sheetId="1" r:id="rId1"/>
  </sheets>
  <definedNames>
    <definedName name="_xlnm.Print_Titles" localSheetId="0">預警暨學習輔導辦理情形統計表!$1:$3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 s="1"/>
  <c r="Q27" i="1" l="1"/>
  <c r="P27" i="1"/>
  <c r="L11" i="1"/>
  <c r="N27" i="1"/>
  <c r="M27" i="1"/>
  <c r="I27" i="1"/>
  <c r="H27" i="1"/>
  <c r="G27" i="1"/>
  <c r="L23" i="1"/>
  <c r="L22" i="1"/>
  <c r="L21" i="1"/>
  <c r="L20" i="1"/>
  <c r="L19" i="1"/>
  <c r="L18" i="1"/>
  <c r="L17" i="1"/>
  <c r="L16" i="1"/>
  <c r="L15" i="1"/>
  <c r="L14" i="1"/>
  <c r="L13" i="1"/>
  <c r="L10" i="1"/>
  <c r="L12" i="1"/>
  <c r="P28" i="1" l="1"/>
</calcChain>
</file>

<file path=xl/sharedStrings.xml><?xml version="1.0" encoding="utf-8"?>
<sst xmlns="http://schemas.openxmlformats.org/spreadsheetml/2006/main" count="64" uniqueCount="54">
  <si>
    <t>系主任簽章：</t>
    <phoneticPr fontId="3" type="noConversion"/>
  </si>
  <si>
    <t>例</t>
    <phoneticPr fontId="3" type="noConversion"/>
  </si>
  <si>
    <t>輔導
總人數</t>
    <phoneticPr fontId="3" type="noConversion"/>
  </si>
  <si>
    <t>任課教師</t>
    <phoneticPr fontId="3" type="noConversion"/>
  </si>
  <si>
    <t>課程名稱</t>
    <phoneticPr fontId="3" type="noConversion"/>
  </si>
  <si>
    <t>開課
班級</t>
    <phoneticPr fontId="3" type="noConversion"/>
  </si>
  <si>
    <t>開課
年級</t>
    <phoneticPr fontId="3" type="noConversion"/>
  </si>
  <si>
    <t>學制</t>
    <phoneticPr fontId="3" type="noConversion"/>
  </si>
  <si>
    <r>
      <rPr>
        <b/>
        <sz val="12"/>
        <color indexed="8"/>
        <rFont val="標楷體"/>
        <family val="4"/>
        <charset val="136"/>
      </rPr>
      <t>學制</t>
    </r>
    <phoneticPr fontId="3" type="noConversion"/>
  </si>
  <si>
    <t>學生
年級</t>
    <phoneticPr fontId="3" type="noConversion"/>
  </si>
  <si>
    <t>學生
班級</t>
    <phoneticPr fontId="3" type="noConversion"/>
  </si>
  <si>
    <r>
      <rPr>
        <b/>
        <sz val="12"/>
        <color indexed="8"/>
        <rFont val="標楷體"/>
        <family val="4"/>
        <charset val="136"/>
      </rPr>
      <t>學號</t>
    </r>
    <phoneticPr fontId="3" type="noConversion"/>
  </si>
  <si>
    <r>
      <rPr>
        <b/>
        <sz val="12"/>
        <color indexed="8"/>
        <rFont val="標楷體"/>
        <family val="4"/>
        <charset val="136"/>
      </rPr>
      <t>姓名</t>
    </r>
    <phoneticPr fontId="3" type="noConversion"/>
  </si>
  <si>
    <t>四技</t>
    <phoneticPr fontId="3" type="noConversion"/>
  </si>
  <si>
    <t>一</t>
    <phoneticPr fontId="3" type="noConversion"/>
  </si>
  <si>
    <t>輔導
總時數</t>
    <phoneticPr fontId="3" type="noConversion"/>
  </si>
  <si>
    <t>林○○</t>
    <phoneticPr fontId="3" type="noConversion"/>
  </si>
  <si>
    <t>是</t>
    <phoneticPr fontId="1" type="noConversion"/>
  </si>
  <si>
    <t>否</t>
    <phoneticPr fontId="1" type="noConversion"/>
  </si>
  <si>
    <t>自主
學習</t>
    <phoneticPr fontId="1" type="noConversion"/>
  </si>
  <si>
    <t>序
號</t>
    <phoneticPr fontId="3" type="noConversion"/>
  </si>
  <si>
    <t>合計</t>
    <phoneticPr fontId="1" type="noConversion"/>
  </si>
  <si>
    <t>✔</t>
    <phoneticPr fontId="1" type="noConversion"/>
  </si>
  <si>
    <t>導師輔導
訪談次數</t>
    <phoneticPr fontId="3" type="noConversion"/>
  </si>
  <si>
    <t>✔</t>
    <phoneticPr fontId="3" type="noConversion"/>
  </si>
  <si>
    <t>期中撤選
科目數</t>
    <phoneticPr fontId="1" type="noConversion"/>
  </si>
  <si>
    <t>陳○○</t>
    <phoneticPr fontId="3" type="noConversion"/>
  </si>
  <si>
    <t>✔</t>
    <phoneticPr fontId="1" type="noConversion"/>
  </si>
  <si>
    <t>通過
科目數</t>
    <phoneticPr fontId="3" type="noConversion"/>
  </si>
  <si>
    <t>學業
成績
退學</t>
    <phoneticPr fontId="1" type="noConversion"/>
  </si>
  <si>
    <t>通過
百分比</t>
    <phoneticPr fontId="3" type="noConversion"/>
  </si>
  <si>
    <t>輔導
科目數</t>
    <phoneticPr fontId="3" type="noConversion"/>
  </si>
  <si>
    <t>序
號</t>
    <phoneticPr fontId="3" type="noConversion"/>
  </si>
  <si>
    <t>參與課業
輔導</t>
    <phoneticPr fontId="1" type="noConversion"/>
  </si>
  <si>
    <r>
      <t>宏國德霖科技大學</t>
    </r>
    <r>
      <rPr>
        <b/>
        <u/>
        <sz val="18"/>
        <color indexed="8"/>
        <rFont val="標楷體"/>
        <family val="4"/>
        <charset val="136"/>
      </rPr>
      <t xml:space="preserve">   </t>
    </r>
    <r>
      <rPr>
        <b/>
        <sz val="18"/>
        <color indexed="8"/>
        <rFont val="標楷體"/>
        <family val="4"/>
        <charset val="136"/>
      </rPr>
      <t>學年度 第</t>
    </r>
    <r>
      <rPr>
        <b/>
        <u/>
        <sz val="18"/>
        <color indexed="8"/>
        <rFont val="標楷體"/>
        <family val="4"/>
        <charset val="136"/>
      </rPr>
      <t xml:space="preserve">  </t>
    </r>
    <r>
      <rPr>
        <b/>
        <sz val="18"/>
        <color indexed="8"/>
        <rFont val="標楷體"/>
        <family val="4"/>
        <charset val="136"/>
      </rPr>
      <t>學期 預警暨輔導辦理情統計表</t>
    </r>
    <phoneticPr fontId="3" type="noConversion"/>
  </si>
  <si>
    <t>一、輔導成效統計</t>
    <phoneticPr fontId="1" type="noConversion"/>
  </si>
  <si>
    <t>預警
學生數</t>
    <phoneticPr fontId="3" type="noConversion"/>
  </si>
  <si>
    <t>非預警   學生數</t>
    <phoneticPr fontId="3" type="noConversion"/>
  </si>
  <si>
    <t xml:space="preserve">         </t>
    <phoneticPr fontId="3" type="noConversion"/>
  </si>
  <si>
    <r>
      <rPr>
        <b/>
        <u/>
        <sz val="12"/>
        <color rgb="FF0000FF"/>
        <rFont val="標楷體"/>
        <family val="4"/>
        <charset val="136"/>
      </rPr>
      <t>輔導成效(未退學學生數/預警學生數)</t>
    </r>
    <r>
      <rPr>
        <b/>
        <sz val="12"/>
        <color rgb="FF0000FF"/>
        <rFont val="標楷體"/>
        <family val="4"/>
        <charset val="136"/>
      </rPr>
      <t>:</t>
    </r>
    <phoneticPr fontId="1" type="noConversion"/>
  </si>
  <si>
    <r>
      <rPr>
        <b/>
        <sz val="11"/>
        <color theme="1"/>
        <rFont val="標楷體"/>
        <family val="4"/>
        <charset val="136"/>
      </rPr>
      <t>說明：</t>
    </r>
    <r>
      <rPr>
        <b/>
        <sz val="11"/>
        <color theme="1"/>
        <rFont val="Times New Roman"/>
        <family val="1"/>
      </rPr>
      <t>1.</t>
    </r>
    <r>
      <rPr>
        <b/>
        <sz val="11"/>
        <color indexed="8"/>
        <rFont val="標楷體"/>
        <family val="4"/>
        <charset val="136"/>
      </rPr>
      <t>本表填寫時請按學制、開課年級、開課班級、學號由小到大排序。</t>
    </r>
    <r>
      <rPr>
        <b/>
        <sz val="11"/>
        <color indexed="8"/>
        <rFont val="Times New Roman"/>
        <family val="1"/>
      </rPr>
      <t>(</t>
    </r>
    <r>
      <rPr>
        <b/>
        <sz val="11"/>
        <color indexed="8"/>
        <rFont val="標楷體"/>
        <family val="4"/>
        <charset val="136"/>
      </rPr>
      <t>學制請按：五專、四技、二技</t>
    </r>
    <r>
      <rPr>
        <b/>
        <sz val="11"/>
        <color indexed="8"/>
        <rFont val="Times New Roman"/>
        <family val="1"/>
      </rPr>
      <t>)</t>
    </r>
    <phoneticPr fontId="3" type="noConversion"/>
  </si>
  <si>
    <r>
      <t xml:space="preserve">             2. [</t>
    </r>
    <r>
      <rPr>
        <b/>
        <sz val="11"/>
        <color theme="1"/>
        <rFont val="標楷體"/>
        <family val="4"/>
        <charset val="136"/>
      </rPr>
      <t>參與</t>
    </r>
    <r>
      <rPr>
        <b/>
        <sz val="11"/>
        <color indexed="8"/>
        <rFont val="標楷體"/>
        <family val="4"/>
        <charset val="136"/>
      </rPr>
      <t>輔導科目數</t>
    </r>
    <r>
      <rPr>
        <b/>
        <sz val="11"/>
        <color indexed="8"/>
        <rFont val="Times New Roman"/>
        <family val="1"/>
      </rPr>
      <t>]</t>
    </r>
    <r>
      <rPr>
        <b/>
        <sz val="11"/>
        <color indexed="8"/>
        <rFont val="標楷體"/>
        <family val="4"/>
        <charset val="136"/>
      </rPr>
      <t>，請根據「訪談紀錄表」填寫。</t>
    </r>
    <phoneticPr fontId="3" type="noConversion"/>
  </si>
  <si>
    <r>
      <rPr>
        <b/>
        <sz val="11"/>
        <color theme="1"/>
        <rFont val="標楷體"/>
        <family val="4"/>
        <charset val="136"/>
      </rPr>
      <t>說明：</t>
    </r>
    <r>
      <rPr>
        <b/>
        <sz val="11"/>
        <color theme="1"/>
        <rFont val="Times New Roman"/>
        <family val="1"/>
      </rPr>
      <t>1.</t>
    </r>
    <r>
      <rPr>
        <b/>
        <sz val="11"/>
        <color theme="1"/>
        <rFont val="標楷體"/>
        <family val="4"/>
        <charset val="136"/>
      </rPr>
      <t>本表請以課程為單位填寫。</t>
    </r>
    <phoneticPr fontId="3" type="noConversion"/>
  </si>
  <si>
    <r>
      <t xml:space="preserve">    2.</t>
    </r>
    <r>
      <rPr>
        <b/>
        <sz val="11"/>
        <color theme="1"/>
        <rFont val="標楷體"/>
        <family val="4"/>
        <charset val="136"/>
      </rPr>
      <t>本表填寫時請按學制、開課年級、開課班級由小到大排序。</t>
    </r>
    <r>
      <rPr>
        <b/>
        <sz val="11"/>
        <color theme="1"/>
        <rFont val="Times New Roman"/>
        <family val="1"/>
      </rPr>
      <t xml:space="preserve"> (</t>
    </r>
    <r>
      <rPr>
        <b/>
        <sz val="11"/>
        <color theme="1"/>
        <rFont val="標楷體"/>
        <family val="4"/>
        <charset val="136"/>
      </rPr>
      <t>學制請按：五專、四技、二技</t>
    </r>
    <r>
      <rPr>
        <b/>
        <sz val="11"/>
        <color theme="1"/>
        <rFont val="Times New Roman"/>
        <family val="1"/>
      </rPr>
      <t xml:space="preserve">)  </t>
    </r>
    <phoneticPr fontId="1" type="noConversion"/>
  </si>
  <si>
    <r>
      <t xml:space="preserve">           2. </t>
    </r>
    <r>
      <rPr>
        <b/>
        <sz val="11"/>
        <color indexed="8"/>
        <rFont val="標楷體"/>
        <family val="4"/>
        <charset val="136"/>
      </rPr>
      <t>本表填寫時請按學制、開課年級、開課班級由小到大排序。</t>
    </r>
    <r>
      <rPr>
        <b/>
        <sz val="11"/>
        <color indexed="8"/>
        <rFont val="Times New Roman"/>
        <family val="1"/>
      </rPr>
      <t xml:space="preserve"> (</t>
    </r>
    <r>
      <rPr>
        <b/>
        <sz val="11"/>
        <color indexed="8"/>
        <rFont val="標楷體"/>
        <family val="4"/>
        <charset val="136"/>
      </rPr>
      <t>學制請按：五專、四技、二技</t>
    </r>
    <r>
      <rPr>
        <b/>
        <sz val="11"/>
        <color indexed="8"/>
        <rFont val="Times New Roman"/>
        <family val="1"/>
      </rPr>
      <t xml:space="preserve">)                                                                  </t>
    </r>
    <phoneticPr fontId="3" type="noConversion"/>
  </si>
  <si>
    <r>
      <t xml:space="preserve">    3. [</t>
    </r>
    <r>
      <rPr>
        <b/>
        <sz val="11"/>
        <color theme="1"/>
        <rFont val="標楷體"/>
        <family val="4"/>
        <charset val="136"/>
      </rPr>
      <t>輔導總時數</t>
    </r>
    <r>
      <rPr>
        <b/>
        <sz val="11"/>
        <color theme="1"/>
        <rFont val="Times New Roman"/>
        <family val="1"/>
      </rPr>
      <t>]</t>
    </r>
    <r>
      <rPr>
        <b/>
        <sz val="11"/>
        <color theme="1"/>
        <rFont val="標楷體"/>
        <family val="4"/>
        <charset val="136"/>
      </rPr>
      <t>、</t>
    </r>
    <r>
      <rPr>
        <b/>
        <sz val="11"/>
        <color theme="1"/>
        <rFont val="Times New Roman"/>
        <family val="1"/>
      </rPr>
      <t>[</t>
    </r>
    <r>
      <rPr>
        <b/>
        <sz val="11"/>
        <color theme="1"/>
        <rFont val="標楷體"/>
        <family val="4"/>
        <charset val="136"/>
      </rPr>
      <t>輔導總人數</t>
    </r>
    <r>
      <rPr>
        <b/>
        <sz val="11"/>
        <color theme="1"/>
        <rFont val="Times New Roman"/>
        <family val="1"/>
      </rPr>
      <t>]</t>
    </r>
    <r>
      <rPr>
        <b/>
        <sz val="11"/>
        <color theme="1"/>
        <rFont val="標楷體"/>
        <family val="4"/>
        <charset val="136"/>
      </rPr>
      <t>、</t>
    </r>
    <r>
      <rPr>
        <b/>
        <sz val="11"/>
        <color theme="1"/>
        <rFont val="Times New Roman"/>
        <family val="1"/>
      </rPr>
      <t>[</t>
    </r>
    <r>
      <rPr>
        <b/>
        <sz val="11"/>
        <color theme="1"/>
        <rFont val="標楷體"/>
        <family val="4"/>
        <charset val="136"/>
      </rPr>
      <t>預警學生數</t>
    </r>
    <r>
      <rPr>
        <b/>
        <sz val="11"/>
        <color theme="1"/>
        <rFont val="Times New Roman"/>
        <family val="1"/>
      </rPr>
      <t>]</t>
    </r>
    <r>
      <rPr>
        <b/>
        <sz val="11"/>
        <color theme="1"/>
        <rFont val="標楷體"/>
        <family val="4"/>
        <charset val="136"/>
      </rPr>
      <t>，請根據「授課紀錄表」小計欄填寫；</t>
    </r>
    <phoneticPr fontId="1" type="noConversion"/>
  </si>
  <si>
    <r>
      <rPr>
        <sz val="11"/>
        <color theme="1"/>
        <rFont val="Times New Roman"/>
        <family val="1"/>
      </rPr>
      <t xml:space="preserve">       </t>
    </r>
    <r>
      <rPr>
        <b/>
        <sz val="11"/>
        <color theme="1"/>
        <rFont val="Times New Roman"/>
        <family val="1"/>
      </rPr>
      <t xml:space="preserve"> [</t>
    </r>
    <r>
      <rPr>
        <b/>
        <sz val="11"/>
        <color theme="1"/>
        <rFont val="標楷體"/>
        <family val="4"/>
        <charset val="136"/>
      </rPr>
      <t>非預警學生數</t>
    </r>
    <r>
      <rPr>
        <b/>
        <sz val="11"/>
        <color theme="1"/>
        <rFont val="Times New Roman"/>
        <family val="1"/>
      </rPr>
      <t>] = [</t>
    </r>
    <r>
      <rPr>
        <b/>
        <sz val="11"/>
        <color theme="1"/>
        <rFont val="標楷體"/>
        <family val="4"/>
        <charset val="136"/>
      </rPr>
      <t>輔導總人數</t>
    </r>
    <r>
      <rPr>
        <b/>
        <sz val="11"/>
        <color theme="1"/>
        <rFont val="Times New Roman"/>
        <family val="1"/>
      </rPr>
      <t>] - [</t>
    </r>
    <r>
      <rPr>
        <b/>
        <sz val="11"/>
        <color theme="1"/>
        <rFont val="標楷體"/>
        <family val="4"/>
        <charset val="136"/>
      </rPr>
      <t>預警學生數</t>
    </r>
    <r>
      <rPr>
        <b/>
        <sz val="11"/>
        <color theme="1"/>
        <rFont val="Times New Roman"/>
        <family val="1"/>
      </rPr>
      <t>]</t>
    </r>
    <r>
      <rPr>
        <b/>
        <sz val="11"/>
        <color theme="1"/>
        <rFont val="標楷體"/>
        <family val="4"/>
        <charset val="136"/>
      </rPr>
      <t>。</t>
    </r>
    <phoneticPr fontId="3" type="noConversion"/>
  </si>
  <si>
    <t>系(科)：</t>
    <phoneticPr fontId="3" type="noConversion"/>
  </si>
  <si>
    <t>專責教師簽章：</t>
    <phoneticPr fontId="3" type="noConversion"/>
  </si>
  <si>
    <t>※本表(含電子檔)請於第19週前繳回教務處教務行政組。</t>
    <phoneticPr fontId="1" type="noConversion"/>
  </si>
  <si>
    <t>二、補救教學授課統計</t>
    <phoneticPr fontId="1" type="noConversion"/>
  </si>
  <si>
    <t>預警學生數</t>
    <phoneticPr fontId="3" type="noConversion"/>
  </si>
  <si>
    <t>導師輔導率</t>
    <phoneticPr fontId="3" type="noConversion"/>
  </si>
  <si>
    <r>
      <t xml:space="preserve">             3. [</t>
    </r>
    <r>
      <rPr>
        <b/>
        <sz val="11"/>
        <color rgb="FF0000FF"/>
        <rFont val="標楷體"/>
        <family val="4"/>
        <charset val="136"/>
      </rPr>
      <t>通過科目數</t>
    </r>
    <r>
      <rPr>
        <b/>
        <sz val="11"/>
        <color rgb="FF0000FF"/>
        <rFont val="Times New Roman"/>
        <family val="1"/>
      </rPr>
      <t>]</t>
    </r>
    <r>
      <rPr>
        <b/>
        <sz val="11"/>
        <color rgb="FF0000FF"/>
        <rFont val="標楷體"/>
        <family val="4"/>
        <charset val="136"/>
      </rPr>
      <t>、</t>
    </r>
    <r>
      <rPr>
        <b/>
        <sz val="11"/>
        <color rgb="FF0000FF"/>
        <rFont val="Times New Roman"/>
        <family val="1"/>
      </rPr>
      <t>[</t>
    </r>
    <r>
      <rPr>
        <b/>
        <sz val="11"/>
        <color rgb="FF0000FF"/>
        <rFont val="標楷體"/>
        <family val="4"/>
        <charset val="136"/>
      </rPr>
      <t>通過百分比</t>
    </r>
    <r>
      <rPr>
        <b/>
        <sz val="11"/>
        <color rgb="FF0000FF"/>
        <rFont val="Times New Roman"/>
        <family val="1"/>
      </rPr>
      <t>]</t>
    </r>
    <r>
      <rPr>
        <b/>
        <sz val="11"/>
        <color rgb="FF0000FF"/>
        <rFont val="標楷體"/>
        <family val="4"/>
        <charset val="136"/>
      </rPr>
      <t>、</t>
    </r>
    <r>
      <rPr>
        <b/>
        <sz val="11"/>
        <color rgb="FF0000FF"/>
        <rFont val="Times New Roman"/>
        <family val="1"/>
      </rPr>
      <t>[</t>
    </r>
    <r>
      <rPr>
        <b/>
        <sz val="11"/>
        <color rgb="FF0000FF"/>
        <rFont val="標楷體"/>
        <family val="4"/>
        <charset val="136"/>
      </rPr>
      <t>期中撤選科目數</t>
    </r>
    <r>
      <rPr>
        <b/>
        <sz val="11"/>
        <color rgb="FF0000FF"/>
        <rFont val="Times New Roman"/>
        <family val="1"/>
      </rPr>
      <t>]</t>
    </r>
    <r>
      <rPr>
        <b/>
        <sz val="11"/>
        <color rgb="FF0000FF"/>
        <rFont val="標楷體"/>
        <family val="4"/>
        <charset val="136"/>
      </rPr>
      <t>與</t>
    </r>
    <r>
      <rPr>
        <b/>
        <sz val="11"/>
        <color rgb="FF0000FF"/>
        <rFont val="Times New Roman"/>
        <family val="1"/>
      </rPr>
      <t>[</t>
    </r>
    <r>
      <rPr>
        <b/>
        <sz val="11"/>
        <color rgb="FF0000FF"/>
        <rFont val="標楷體"/>
        <family val="4"/>
        <charset val="136"/>
      </rPr>
      <t>學業成績退學</t>
    </r>
    <r>
      <rPr>
        <b/>
        <sz val="11"/>
        <color rgb="FF0000FF"/>
        <rFont val="Times New Roman"/>
        <family val="1"/>
      </rPr>
      <t>]</t>
    </r>
    <r>
      <rPr>
        <b/>
        <sz val="11"/>
        <color rgb="FF0000FF"/>
        <rFont val="標楷體"/>
        <family val="4"/>
        <charset val="136"/>
      </rPr>
      <t>等灰底欄位，由</t>
    </r>
    <r>
      <rPr>
        <b/>
        <u/>
        <sz val="11"/>
        <color rgb="FF0000FF"/>
        <rFont val="標楷體"/>
        <family val="4"/>
        <charset val="136"/>
      </rPr>
      <t>教務處教務行政組</t>
    </r>
    <r>
      <rPr>
        <b/>
        <sz val="11"/>
        <color rgb="FF0000FF"/>
        <rFont val="標楷體"/>
        <family val="4"/>
        <charset val="136"/>
      </rPr>
      <t>統計填寫。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</si>
</sst>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\ %"/>
    <numFmt numFmtId="177" formatCode="0_);[Red]\(0\)"/>
    <numFmt numFmtId="178" formatCode="0.0%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indexed="8"/>
      <name val="標楷體"/>
      <family val="4"/>
      <charset val="136"/>
    </font>
    <font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b/>
      <sz val="18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b/>
      <sz val="12"/>
      <color rgb="FF0000FF"/>
      <name val="新細明體"/>
      <family val="1"/>
      <charset val="136"/>
      <scheme val="minor"/>
    </font>
    <font>
      <b/>
      <u/>
      <sz val="12"/>
      <color rgb="FF0000FF"/>
      <name val="標楷體"/>
      <family val="4"/>
      <charset val="136"/>
    </font>
    <font>
      <b/>
      <sz val="11"/>
      <color theme="1"/>
      <name val="Times New Roman"/>
      <family val="1"/>
    </font>
    <font>
      <b/>
      <sz val="11"/>
      <color theme="1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1"/>
      <color indexed="8"/>
      <name val="Times New Roman"/>
      <family val="1"/>
    </font>
    <font>
      <sz val="11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  <scheme val="minor"/>
    </font>
    <font>
      <b/>
      <sz val="13"/>
      <color theme="1"/>
      <name val="標楷體"/>
      <family val="4"/>
      <charset val="136"/>
    </font>
    <font>
      <u/>
      <sz val="13"/>
      <color theme="1"/>
      <name val="標楷體"/>
      <family val="4"/>
      <charset val="136"/>
    </font>
    <font>
      <sz val="13"/>
      <color theme="1"/>
      <name val="新細明體"/>
      <family val="1"/>
      <charset val="136"/>
      <scheme val="minor"/>
    </font>
    <font>
      <b/>
      <sz val="11"/>
      <color rgb="FF0000FF"/>
      <name val="Times New Roman"/>
      <family val="1"/>
    </font>
    <font>
      <b/>
      <sz val="11"/>
      <color rgb="FF0000FF"/>
      <name val="標楷體"/>
      <family val="4"/>
      <charset val="136"/>
    </font>
    <font>
      <b/>
      <u/>
      <sz val="11"/>
      <color rgb="FF0000FF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EAF3E5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3" xfId="1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5" fillId="3" borderId="23" xfId="1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3" borderId="25" xfId="1" applyNumberFormat="1" applyFont="1" applyFill="1" applyBorder="1" applyAlignment="1">
      <alignment horizontal="center" vertical="center"/>
    </xf>
    <xf numFmtId="0" fontId="5" fillId="3" borderId="22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27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176" fontId="7" fillId="2" borderId="24" xfId="1" applyNumberFormat="1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5" fillId="2" borderId="20" xfId="1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177" fontId="5" fillId="2" borderId="2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shrinkToFit="1"/>
    </xf>
    <xf numFmtId="0" fontId="24" fillId="5" borderId="10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9" xfId="1" applyNumberFormat="1" applyFont="1" applyFill="1" applyBorder="1" applyAlignment="1">
      <alignment horizontal="center" vertical="center"/>
    </xf>
    <xf numFmtId="0" fontId="25" fillId="5" borderId="1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8" fillId="0" borderId="19" xfId="0" applyFont="1" applyBorder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9" fillId="0" borderId="0" xfId="0" applyFont="1" applyAlignment="1"/>
    <xf numFmtId="0" fontId="20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2" fillId="6" borderId="37" xfId="0" applyFont="1" applyFill="1" applyBorder="1" applyAlignment="1">
      <alignment horizontal="center" vertical="center"/>
    </xf>
    <xf numFmtId="178" fontId="2" fillId="6" borderId="37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3" fillId="0" borderId="35" xfId="0" applyFont="1" applyBorder="1" applyAlignment="1">
      <alignment horizontal="right" vertical="center"/>
    </xf>
    <xf numFmtId="0" fontId="13" fillId="0" borderId="36" xfId="0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 wrapText="1"/>
    </xf>
    <xf numFmtId="178" fontId="14" fillId="6" borderId="15" xfId="1" applyNumberFormat="1" applyFont="1" applyFill="1" applyBorder="1" applyAlignment="1">
      <alignment horizontal="center" vertical="center"/>
    </xf>
    <xf numFmtId="178" fontId="14" fillId="6" borderId="16" xfId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/>
    </xf>
    <xf numFmtId="176" fontId="25" fillId="7" borderId="1" xfId="1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176" fontId="7" fillId="7" borderId="1" xfId="1" applyNumberFormat="1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176" fontId="7" fillId="7" borderId="27" xfId="1" applyNumberFormat="1" applyFont="1" applyFill="1" applyBorder="1" applyAlignment="1">
      <alignment horizontal="center" vertical="center"/>
    </xf>
    <xf numFmtId="177" fontId="5" fillId="7" borderId="21" xfId="0" applyNumberFormat="1" applyFont="1" applyFill="1" applyBorder="1" applyAlignment="1">
      <alignment horizontal="center" vertical="center"/>
    </xf>
    <xf numFmtId="177" fontId="5" fillId="7" borderId="22" xfId="1" applyNumberFormat="1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5" fillId="7" borderId="33" xfId="1" applyNumberFormat="1" applyFont="1" applyFill="1" applyBorder="1" applyAlignment="1">
      <alignment horizontal="center" vertical="center"/>
    </xf>
    <xf numFmtId="0" fontId="25" fillId="7" borderId="9" xfId="1" applyNumberFormat="1" applyFont="1" applyFill="1" applyBorder="1" applyAlignment="1">
      <alignment horizontal="center" vertical="center"/>
    </xf>
    <xf numFmtId="0" fontId="25" fillId="7" borderId="1" xfId="0" applyNumberFormat="1" applyFont="1" applyFill="1" applyBorder="1" applyAlignment="1">
      <alignment horizontal="center" vertical="center"/>
    </xf>
    <xf numFmtId="0" fontId="7" fillId="7" borderId="33" xfId="1" applyNumberFormat="1" applyFont="1" applyFill="1" applyBorder="1" applyAlignment="1">
      <alignment horizontal="center" vertical="center"/>
    </xf>
    <xf numFmtId="0" fontId="7" fillId="7" borderId="9" xfId="1" applyNumberFormat="1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7" fillId="7" borderId="18" xfId="1" applyNumberFormat="1" applyFont="1" applyFill="1" applyBorder="1" applyAlignment="1">
      <alignment horizontal="center" vertical="center"/>
    </xf>
    <xf numFmtId="0" fontId="7" fillId="7" borderId="25" xfId="1" applyNumberFormat="1" applyFont="1" applyFill="1" applyBorder="1" applyAlignment="1">
      <alignment horizontal="center" vertical="center"/>
    </xf>
    <xf numFmtId="0" fontId="7" fillId="7" borderId="27" xfId="0" applyNumberFormat="1" applyFont="1" applyFill="1" applyBorder="1" applyAlignment="1">
      <alignment horizontal="center" vertical="center"/>
    </xf>
    <xf numFmtId="0" fontId="5" fillId="7" borderId="34" xfId="1" applyNumberFormat="1" applyFont="1" applyFill="1" applyBorder="1" applyAlignment="1">
      <alignment horizontal="center" vertical="center"/>
    </xf>
    <xf numFmtId="0" fontId="5" fillId="7" borderId="23" xfId="1" applyNumberFormat="1" applyFont="1" applyFill="1" applyBorder="1" applyAlignment="1">
      <alignment horizontal="center" vertical="center"/>
    </xf>
    <xf numFmtId="0" fontId="5" fillId="7" borderId="22" xfId="0" applyNumberFormat="1" applyFont="1" applyFill="1" applyBorder="1" applyAlignment="1">
      <alignment horizontal="center" vertical="center"/>
    </xf>
    <xf numFmtId="0" fontId="30" fillId="0" borderId="19" xfId="0" applyFont="1" applyBorder="1" applyAlignment="1">
      <alignment horizontal="left" vertical="top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0000FF"/>
      <color rgb="FFE4E4E4"/>
      <color rgb="FFFFFFCC"/>
      <color rgb="FFEAF3E5"/>
      <color rgb="FFE8F2E2"/>
      <color rgb="FFEFF6FB"/>
      <color rgb="FFE7F1F9"/>
      <color rgb="FFEAF3FA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tabSelected="1" view="pageBreakPreview" zoomScaleNormal="100" zoomScaleSheetLayoutView="100" workbookViewId="0">
      <selection activeCell="V16" sqref="V16"/>
    </sheetView>
  </sheetViews>
  <sheetFormatPr defaultRowHeight="16.5" x14ac:dyDescent="0.25"/>
  <cols>
    <col min="1" max="1" width="4.25" customWidth="1"/>
    <col min="2" max="2" width="5.5" bestFit="1" customWidth="1"/>
    <col min="3" max="4" width="5.625" customWidth="1"/>
    <col min="5" max="5" width="10.125" style="12" customWidth="1"/>
    <col min="6" max="6" width="11.125" customWidth="1"/>
    <col min="7" max="7" width="9.625" customWidth="1"/>
    <col min="8" max="9" width="5.125" customWidth="1"/>
    <col min="10" max="12" width="9.625" customWidth="1"/>
    <col min="13" max="14" width="5.125" customWidth="1"/>
    <col min="15" max="15" width="9.5" customWidth="1"/>
    <col min="16" max="17" width="5.125" customWidth="1"/>
  </cols>
  <sheetData>
    <row r="1" spans="1:17" ht="27.75" customHeight="1" x14ac:dyDescent="0.25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ht="17.25" customHeight="1" x14ac:dyDescent="0.25">
      <c r="A2" s="74" t="s">
        <v>49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s="58" customFormat="1" ht="29.25" customHeight="1" thickBot="1" x14ac:dyDescent="0.3">
      <c r="A3" s="75" t="s">
        <v>47</v>
      </c>
      <c r="B3" s="75"/>
      <c r="C3" s="55"/>
      <c r="D3" s="55"/>
      <c r="E3" s="55"/>
      <c r="G3" s="57" t="s">
        <v>48</v>
      </c>
      <c r="H3" s="55"/>
      <c r="I3" s="55"/>
      <c r="J3" s="55"/>
      <c r="K3" s="56"/>
      <c r="L3" s="56"/>
      <c r="M3" s="57" t="s">
        <v>0</v>
      </c>
      <c r="N3" s="55"/>
      <c r="O3" s="55"/>
      <c r="P3" s="55"/>
    </row>
    <row r="4" spans="1:17" s="9" customFormat="1" ht="24.95" customHeight="1" x14ac:dyDescent="0.3">
      <c r="A4" s="80" t="s">
        <v>35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s="43" customFormat="1" ht="18" customHeight="1" x14ac:dyDescent="0.25">
      <c r="A5" s="82" t="s">
        <v>40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43" customFormat="1" ht="18" customHeight="1" x14ac:dyDescent="0.25">
      <c r="A6" s="82" t="s">
        <v>41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7" s="43" customFormat="1" ht="18" customHeight="1" thickBot="1" x14ac:dyDescent="0.3">
      <c r="A7" s="124" t="s">
        <v>53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50.1" customHeight="1" x14ac:dyDescent="0.25">
      <c r="A8" s="93" t="s">
        <v>20</v>
      </c>
      <c r="B8" s="76" t="s">
        <v>8</v>
      </c>
      <c r="C8" s="78" t="s">
        <v>9</v>
      </c>
      <c r="D8" s="78" t="s">
        <v>10</v>
      </c>
      <c r="E8" s="76" t="s">
        <v>11</v>
      </c>
      <c r="F8" s="76" t="s">
        <v>12</v>
      </c>
      <c r="G8" s="70" t="s">
        <v>23</v>
      </c>
      <c r="H8" s="91" t="s">
        <v>33</v>
      </c>
      <c r="I8" s="92"/>
      <c r="J8" s="72" t="s">
        <v>31</v>
      </c>
      <c r="K8" s="95" t="s">
        <v>28</v>
      </c>
      <c r="L8" s="96" t="s">
        <v>30</v>
      </c>
      <c r="M8" s="89" t="s">
        <v>19</v>
      </c>
      <c r="N8" s="90"/>
      <c r="O8" s="107" t="s">
        <v>25</v>
      </c>
      <c r="P8" s="108" t="s">
        <v>29</v>
      </c>
      <c r="Q8" s="96"/>
    </row>
    <row r="9" spans="1:17" ht="18" customHeight="1" x14ac:dyDescent="0.25">
      <c r="A9" s="94"/>
      <c r="B9" s="77"/>
      <c r="C9" s="79"/>
      <c r="D9" s="79"/>
      <c r="E9" s="77"/>
      <c r="F9" s="77"/>
      <c r="G9" s="71"/>
      <c r="H9" s="17" t="s">
        <v>17</v>
      </c>
      <c r="I9" s="20" t="s">
        <v>18</v>
      </c>
      <c r="J9" s="73"/>
      <c r="K9" s="97"/>
      <c r="L9" s="98"/>
      <c r="M9" s="19" t="s">
        <v>17</v>
      </c>
      <c r="N9" s="16" t="s">
        <v>18</v>
      </c>
      <c r="O9" s="109"/>
      <c r="P9" s="110" t="s">
        <v>17</v>
      </c>
      <c r="Q9" s="111" t="s">
        <v>18</v>
      </c>
    </row>
    <row r="10" spans="1:17" s="54" customFormat="1" ht="15.75" customHeight="1" x14ac:dyDescent="0.25">
      <c r="A10" s="46" t="s">
        <v>1</v>
      </c>
      <c r="B10" s="47" t="s">
        <v>13</v>
      </c>
      <c r="C10" s="47" t="s">
        <v>14</v>
      </c>
      <c r="D10" s="47">
        <v>1</v>
      </c>
      <c r="E10" s="47">
        <v>411302001</v>
      </c>
      <c r="F10" s="48" t="s">
        <v>16</v>
      </c>
      <c r="G10" s="49">
        <v>2</v>
      </c>
      <c r="H10" s="50" t="s">
        <v>24</v>
      </c>
      <c r="I10" s="51"/>
      <c r="J10" s="51">
        <v>2</v>
      </c>
      <c r="K10" s="99">
        <v>2</v>
      </c>
      <c r="L10" s="100">
        <f>IF(J10=0,"",K10/J10)</f>
        <v>1</v>
      </c>
      <c r="M10" s="52"/>
      <c r="N10" s="53" t="s">
        <v>22</v>
      </c>
      <c r="O10" s="112"/>
      <c r="P10" s="113"/>
      <c r="Q10" s="114" t="s">
        <v>22</v>
      </c>
    </row>
    <row r="11" spans="1:17" s="54" customFormat="1" ht="15.75" customHeight="1" x14ac:dyDescent="0.25">
      <c r="A11" s="46" t="s">
        <v>1</v>
      </c>
      <c r="B11" s="47" t="s">
        <v>13</v>
      </c>
      <c r="C11" s="47" t="s">
        <v>14</v>
      </c>
      <c r="D11" s="47">
        <v>1</v>
      </c>
      <c r="E11" s="47">
        <v>411302002</v>
      </c>
      <c r="F11" s="48" t="s">
        <v>26</v>
      </c>
      <c r="G11" s="49">
        <v>1</v>
      </c>
      <c r="H11" s="50"/>
      <c r="I11" s="51" t="s">
        <v>27</v>
      </c>
      <c r="J11" s="51"/>
      <c r="K11" s="99"/>
      <c r="L11" s="100" t="str">
        <f>IF(J11=0,"",K11/J11)</f>
        <v/>
      </c>
      <c r="M11" s="52" t="s">
        <v>22</v>
      </c>
      <c r="N11" s="53"/>
      <c r="O11" s="112">
        <v>2</v>
      </c>
      <c r="P11" s="113" t="s">
        <v>22</v>
      </c>
      <c r="Q11" s="114"/>
    </row>
    <row r="12" spans="1:17" ht="24.95" customHeight="1" x14ac:dyDescent="0.25">
      <c r="A12" s="5">
        <v>1</v>
      </c>
      <c r="B12" s="4"/>
      <c r="C12" s="4"/>
      <c r="D12" s="4"/>
      <c r="E12" s="4"/>
      <c r="F12" s="13"/>
      <c r="G12" s="28"/>
      <c r="H12" s="18"/>
      <c r="I12" s="30"/>
      <c r="J12" s="15"/>
      <c r="K12" s="101"/>
      <c r="L12" s="102" t="str">
        <f>IF(J12=0,"",K12/J12)</f>
        <v/>
      </c>
      <c r="M12" s="21"/>
      <c r="N12" s="26"/>
      <c r="O12" s="115"/>
      <c r="P12" s="116"/>
      <c r="Q12" s="117"/>
    </row>
    <row r="13" spans="1:17" ht="24.95" customHeight="1" x14ac:dyDescent="0.25">
      <c r="A13" s="3">
        <v>2</v>
      </c>
      <c r="B13" s="11"/>
      <c r="C13" s="11"/>
      <c r="D13" s="11"/>
      <c r="E13" s="11"/>
      <c r="F13" s="14"/>
      <c r="G13" s="28"/>
      <c r="H13" s="18"/>
      <c r="I13" s="30"/>
      <c r="J13" s="15"/>
      <c r="K13" s="101"/>
      <c r="L13" s="102" t="str">
        <f t="shared" ref="L13:L23" si="0">IF(J13=0,"",K13/J13)</f>
        <v/>
      </c>
      <c r="M13" s="21"/>
      <c r="N13" s="26"/>
      <c r="O13" s="115"/>
      <c r="P13" s="116"/>
      <c r="Q13" s="117"/>
    </row>
    <row r="14" spans="1:17" ht="24.95" customHeight="1" x14ac:dyDescent="0.25">
      <c r="A14" s="3">
        <v>3</v>
      </c>
      <c r="B14" s="11"/>
      <c r="C14" s="11"/>
      <c r="D14" s="11"/>
      <c r="E14" s="11"/>
      <c r="F14" s="14"/>
      <c r="G14" s="28"/>
      <c r="H14" s="18"/>
      <c r="I14" s="30"/>
      <c r="J14" s="15"/>
      <c r="K14" s="101"/>
      <c r="L14" s="102" t="str">
        <f t="shared" si="0"/>
        <v/>
      </c>
      <c r="M14" s="21"/>
      <c r="N14" s="26"/>
      <c r="O14" s="115"/>
      <c r="P14" s="116"/>
      <c r="Q14" s="117"/>
    </row>
    <row r="15" spans="1:17" ht="24.95" customHeight="1" x14ac:dyDescent="0.25">
      <c r="A15" s="3">
        <v>4</v>
      </c>
      <c r="B15" s="11"/>
      <c r="C15" s="11"/>
      <c r="D15" s="11"/>
      <c r="E15" s="11"/>
      <c r="F15" s="14"/>
      <c r="G15" s="28"/>
      <c r="H15" s="18"/>
      <c r="I15" s="30"/>
      <c r="J15" s="15"/>
      <c r="K15" s="101"/>
      <c r="L15" s="102" t="str">
        <f t="shared" si="0"/>
        <v/>
      </c>
      <c r="M15" s="21"/>
      <c r="N15" s="26"/>
      <c r="O15" s="115"/>
      <c r="P15" s="116"/>
      <c r="Q15" s="117"/>
    </row>
    <row r="16" spans="1:17" ht="24.95" customHeight="1" x14ac:dyDescent="0.25">
      <c r="A16" s="3">
        <v>5</v>
      </c>
      <c r="B16" s="11"/>
      <c r="C16" s="11"/>
      <c r="D16" s="11"/>
      <c r="E16" s="11"/>
      <c r="F16" s="14"/>
      <c r="G16" s="28"/>
      <c r="H16" s="18"/>
      <c r="I16" s="30"/>
      <c r="J16" s="15"/>
      <c r="K16" s="101"/>
      <c r="L16" s="102" t="str">
        <f t="shared" si="0"/>
        <v/>
      </c>
      <c r="M16" s="21"/>
      <c r="N16" s="26"/>
      <c r="O16" s="115"/>
      <c r="P16" s="116"/>
      <c r="Q16" s="117"/>
    </row>
    <row r="17" spans="1:17" ht="24.95" customHeight="1" x14ac:dyDescent="0.25">
      <c r="A17" s="3">
        <v>6</v>
      </c>
      <c r="B17" s="11"/>
      <c r="C17" s="11"/>
      <c r="D17" s="11"/>
      <c r="E17" s="11"/>
      <c r="F17" s="14"/>
      <c r="G17" s="28"/>
      <c r="H17" s="18"/>
      <c r="I17" s="30"/>
      <c r="J17" s="15"/>
      <c r="K17" s="101"/>
      <c r="L17" s="102" t="str">
        <f t="shared" si="0"/>
        <v/>
      </c>
      <c r="M17" s="21"/>
      <c r="N17" s="26"/>
      <c r="O17" s="115"/>
      <c r="P17" s="116"/>
      <c r="Q17" s="117"/>
    </row>
    <row r="18" spans="1:17" ht="24.95" customHeight="1" x14ac:dyDescent="0.25">
      <c r="A18" s="3">
        <v>7</v>
      </c>
      <c r="B18" s="11"/>
      <c r="C18" s="11"/>
      <c r="D18" s="11"/>
      <c r="E18" s="11"/>
      <c r="F18" s="14"/>
      <c r="G18" s="28"/>
      <c r="H18" s="18"/>
      <c r="I18" s="30"/>
      <c r="J18" s="15"/>
      <c r="K18" s="101"/>
      <c r="L18" s="102" t="str">
        <f t="shared" si="0"/>
        <v/>
      </c>
      <c r="M18" s="21"/>
      <c r="N18" s="26"/>
      <c r="O18" s="115"/>
      <c r="P18" s="116"/>
      <c r="Q18" s="117"/>
    </row>
    <row r="19" spans="1:17" ht="24.95" customHeight="1" x14ac:dyDescent="0.25">
      <c r="A19" s="3">
        <v>8</v>
      </c>
      <c r="B19" s="11"/>
      <c r="C19" s="11"/>
      <c r="D19" s="11"/>
      <c r="E19" s="11"/>
      <c r="F19" s="14"/>
      <c r="G19" s="28"/>
      <c r="H19" s="18"/>
      <c r="I19" s="30"/>
      <c r="J19" s="15"/>
      <c r="K19" s="101"/>
      <c r="L19" s="102" t="str">
        <f t="shared" si="0"/>
        <v/>
      </c>
      <c r="M19" s="21"/>
      <c r="N19" s="26"/>
      <c r="O19" s="115"/>
      <c r="P19" s="116"/>
      <c r="Q19" s="117"/>
    </row>
    <row r="20" spans="1:17" ht="24.95" customHeight="1" x14ac:dyDescent="0.25">
      <c r="A20" s="3">
        <v>9</v>
      </c>
      <c r="B20" s="11"/>
      <c r="C20" s="11"/>
      <c r="D20" s="11"/>
      <c r="E20" s="11"/>
      <c r="F20" s="14"/>
      <c r="G20" s="28"/>
      <c r="H20" s="18"/>
      <c r="I20" s="30"/>
      <c r="J20" s="15"/>
      <c r="K20" s="101"/>
      <c r="L20" s="102" t="str">
        <f t="shared" si="0"/>
        <v/>
      </c>
      <c r="M20" s="21"/>
      <c r="N20" s="26"/>
      <c r="O20" s="115"/>
      <c r="P20" s="116"/>
      <c r="Q20" s="117"/>
    </row>
    <row r="21" spans="1:17" ht="24.95" customHeight="1" x14ac:dyDescent="0.25">
      <c r="A21" s="3">
        <v>10</v>
      </c>
      <c r="B21" s="11"/>
      <c r="C21" s="11"/>
      <c r="D21" s="11"/>
      <c r="E21" s="11"/>
      <c r="F21" s="14"/>
      <c r="G21" s="28"/>
      <c r="H21" s="18"/>
      <c r="I21" s="30"/>
      <c r="J21" s="15"/>
      <c r="K21" s="101"/>
      <c r="L21" s="102" t="str">
        <f t="shared" si="0"/>
        <v/>
      </c>
      <c r="M21" s="21"/>
      <c r="N21" s="26"/>
      <c r="O21" s="115"/>
      <c r="P21" s="116"/>
      <c r="Q21" s="117"/>
    </row>
    <row r="22" spans="1:17" ht="24.95" customHeight="1" x14ac:dyDescent="0.25">
      <c r="A22" s="3">
        <v>11</v>
      </c>
      <c r="B22" s="11"/>
      <c r="C22" s="11"/>
      <c r="D22" s="11"/>
      <c r="E22" s="11"/>
      <c r="F22" s="14"/>
      <c r="G22" s="28"/>
      <c r="H22" s="18"/>
      <c r="I22" s="30"/>
      <c r="J22" s="15"/>
      <c r="K22" s="101"/>
      <c r="L22" s="102" t="str">
        <f t="shared" si="0"/>
        <v/>
      </c>
      <c r="M22" s="21"/>
      <c r="N22" s="26"/>
      <c r="O22" s="115"/>
      <c r="P22" s="116"/>
      <c r="Q22" s="117"/>
    </row>
    <row r="23" spans="1:17" ht="24.95" customHeight="1" x14ac:dyDescent="0.25">
      <c r="A23" s="3">
        <v>12</v>
      </c>
      <c r="B23" s="11"/>
      <c r="C23" s="11"/>
      <c r="D23" s="11"/>
      <c r="E23" s="11"/>
      <c r="F23" s="14"/>
      <c r="G23" s="28"/>
      <c r="H23" s="18"/>
      <c r="I23" s="30"/>
      <c r="J23" s="15"/>
      <c r="K23" s="101"/>
      <c r="L23" s="102" t="str">
        <f t="shared" si="0"/>
        <v/>
      </c>
      <c r="M23" s="21"/>
      <c r="N23" s="26"/>
      <c r="O23" s="115"/>
      <c r="P23" s="116"/>
      <c r="Q23" s="117"/>
    </row>
    <row r="24" spans="1:17" ht="24.95" customHeight="1" x14ac:dyDescent="0.25">
      <c r="A24" s="3">
        <v>13</v>
      </c>
      <c r="B24" s="11"/>
      <c r="C24" s="11"/>
      <c r="D24" s="11"/>
      <c r="E24" s="11"/>
      <c r="F24" s="14"/>
      <c r="G24" s="28"/>
      <c r="H24" s="18"/>
      <c r="I24" s="30"/>
      <c r="J24" s="15"/>
      <c r="K24" s="101"/>
      <c r="L24" s="102"/>
      <c r="M24" s="21"/>
      <c r="N24" s="26"/>
      <c r="O24" s="115"/>
      <c r="P24" s="116"/>
      <c r="Q24" s="117"/>
    </row>
    <row r="25" spans="1:17" ht="24.95" customHeight="1" x14ac:dyDescent="0.25">
      <c r="A25" s="3">
        <v>14</v>
      </c>
      <c r="B25" s="11"/>
      <c r="C25" s="11"/>
      <c r="D25" s="11"/>
      <c r="E25" s="11"/>
      <c r="F25" s="14"/>
      <c r="G25" s="28"/>
      <c r="H25" s="18"/>
      <c r="I25" s="30"/>
      <c r="J25" s="15"/>
      <c r="K25" s="101"/>
      <c r="L25" s="102"/>
      <c r="M25" s="21"/>
      <c r="N25" s="26"/>
      <c r="O25" s="115"/>
      <c r="P25" s="116"/>
      <c r="Q25" s="117"/>
    </row>
    <row r="26" spans="1:17" ht="24.95" customHeight="1" thickBot="1" x14ac:dyDescent="0.3">
      <c r="A26" s="3">
        <v>15</v>
      </c>
      <c r="B26" s="11"/>
      <c r="C26" s="11"/>
      <c r="D26" s="11"/>
      <c r="E26" s="11"/>
      <c r="F26" s="14"/>
      <c r="G26" s="28"/>
      <c r="H26" s="31"/>
      <c r="I26" s="32"/>
      <c r="J26" s="23"/>
      <c r="K26" s="103"/>
      <c r="L26" s="104"/>
      <c r="M26" s="24"/>
      <c r="N26" s="27"/>
      <c r="O26" s="118"/>
      <c r="P26" s="119"/>
      <c r="Q26" s="120"/>
    </row>
    <row r="27" spans="1:17" ht="26.1" customHeight="1" thickTop="1" thickBot="1" x14ac:dyDescent="0.3">
      <c r="A27" s="68" t="s">
        <v>21</v>
      </c>
      <c r="B27" s="69"/>
      <c r="C27" s="69"/>
      <c r="D27" s="69"/>
      <c r="E27" s="69"/>
      <c r="F27" s="69"/>
      <c r="G27" s="29">
        <f>COUNTA(G12:G26)</f>
        <v>0</v>
      </c>
      <c r="H27" s="33">
        <f>COUNTA(H12:H26)</f>
        <v>0</v>
      </c>
      <c r="I27" s="34">
        <f>COUNTA(I12:I26)</f>
        <v>0</v>
      </c>
      <c r="J27" s="35"/>
      <c r="K27" s="105"/>
      <c r="L27" s="106"/>
      <c r="M27" s="22">
        <f>COUNTA(M12:M26)</f>
        <v>0</v>
      </c>
      <c r="N27" s="25">
        <f>COUNTA(N12:N26)</f>
        <v>0</v>
      </c>
      <c r="O27" s="121"/>
      <c r="P27" s="122">
        <f>COUNTA(P12:P26)</f>
        <v>0</v>
      </c>
      <c r="Q27" s="123">
        <f>COUNTA(Q12:Q26)</f>
        <v>0</v>
      </c>
    </row>
    <row r="28" spans="1:17" ht="26.1" customHeight="1" thickBot="1" x14ac:dyDescent="0.3">
      <c r="A28" s="86"/>
      <c r="B28" s="86"/>
      <c r="C28" s="1"/>
      <c r="D28" s="60" t="s">
        <v>51</v>
      </c>
      <c r="E28" s="61">
        <f>COUNTA(E12:E26)</f>
        <v>0</v>
      </c>
      <c r="F28" s="60" t="s">
        <v>52</v>
      </c>
      <c r="G28" s="62" t="str">
        <f>IF(E28=0,"",COUNT(G12:G26)/E28)</f>
        <v/>
      </c>
      <c r="H28" s="1"/>
      <c r="I28" s="1"/>
      <c r="J28" s="1"/>
      <c r="K28" s="84" t="s">
        <v>39</v>
      </c>
      <c r="L28" s="84"/>
      <c r="M28" s="84"/>
      <c r="N28" s="84"/>
      <c r="O28" s="85"/>
      <c r="P28" s="87" t="str">
        <f>IF(P27+Q27=0,"",Q27/(P27+Q27))</f>
        <v/>
      </c>
      <c r="Q28" s="88"/>
    </row>
    <row r="29" spans="1:17" ht="18" customHeight="1" x14ac:dyDescent="0.25">
      <c r="E29" s="10"/>
    </row>
    <row r="30" spans="1:17" ht="24.95" customHeight="1" x14ac:dyDescent="0.25">
      <c r="A30" s="81" t="s">
        <v>50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7" s="43" customFormat="1" ht="18" customHeight="1" x14ac:dyDescent="0.25">
      <c r="A31" s="82" t="s">
        <v>42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7" s="43" customFormat="1" ht="18" customHeight="1" x14ac:dyDescent="0.25">
      <c r="A32" s="42" t="s">
        <v>38</v>
      </c>
      <c r="B32" s="42" t="s">
        <v>43</v>
      </c>
      <c r="C32" s="42"/>
      <c r="D32" s="42"/>
      <c r="E32" s="42"/>
      <c r="F32" s="42"/>
      <c r="G32" s="42"/>
      <c r="H32" s="42"/>
      <c r="I32" s="42"/>
      <c r="J32" s="42"/>
      <c r="K32" s="59"/>
      <c r="L32" s="59"/>
    </row>
    <row r="33" spans="1:12" s="43" customFormat="1" ht="18" customHeight="1" x14ac:dyDescent="0.25">
      <c r="A33" s="42" t="s">
        <v>44</v>
      </c>
      <c r="B33" s="42" t="s">
        <v>45</v>
      </c>
      <c r="C33" s="42"/>
      <c r="D33" s="42"/>
      <c r="E33" s="42"/>
      <c r="F33" s="42"/>
      <c r="G33" s="42"/>
      <c r="H33" s="42"/>
      <c r="I33" s="42"/>
      <c r="J33" s="42"/>
    </row>
    <row r="34" spans="1:12" s="43" customFormat="1" ht="18" customHeight="1" thickBot="1" x14ac:dyDescent="0.3">
      <c r="A34" s="42"/>
      <c r="B34" s="42" t="s">
        <v>46</v>
      </c>
      <c r="C34" s="42"/>
      <c r="D34" s="42"/>
      <c r="E34" s="42"/>
      <c r="F34" s="42"/>
      <c r="G34" s="42"/>
      <c r="H34" s="42"/>
      <c r="I34" s="42"/>
      <c r="J34" s="42"/>
    </row>
    <row r="35" spans="1:12" ht="40.5" customHeight="1" x14ac:dyDescent="0.25">
      <c r="A35" s="36" t="s">
        <v>32</v>
      </c>
      <c r="B35" s="8" t="s">
        <v>7</v>
      </c>
      <c r="C35" s="7" t="s">
        <v>6</v>
      </c>
      <c r="D35" s="7" t="s">
        <v>5</v>
      </c>
      <c r="E35" s="67" t="s">
        <v>4</v>
      </c>
      <c r="F35" s="67"/>
      <c r="G35" s="8" t="s">
        <v>3</v>
      </c>
      <c r="H35" s="66" t="s">
        <v>15</v>
      </c>
      <c r="I35" s="66"/>
      <c r="J35" s="7" t="s">
        <v>2</v>
      </c>
      <c r="K35" s="7" t="s">
        <v>36</v>
      </c>
      <c r="L35" s="6" t="s">
        <v>37</v>
      </c>
    </row>
    <row r="36" spans="1:12" ht="24.95" customHeight="1" x14ac:dyDescent="0.25">
      <c r="A36" s="39">
        <v>1</v>
      </c>
      <c r="B36" s="38"/>
      <c r="C36" s="37"/>
      <c r="D36" s="37"/>
      <c r="E36" s="63"/>
      <c r="F36" s="63"/>
      <c r="G36" s="38"/>
      <c r="H36" s="64"/>
      <c r="I36" s="64"/>
      <c r="J36" s="37"/>
      <c r="K36" s="37"/>
      <c r="L36" s="40"/>
    </row>
    <row r="37" spans="1:12" ht="24.95" customHeight="1" x14ac:dyDescent="0.25">
      <c r="A37" s="39">
        <v>2</v>
      </c>
      <c r="B37" s="38"/>
      <c r="C37" s="37"/>
      <c r="D37" s="37"/>
      <c r="E37" s="63"/>
      <c r="F37" s="63"/>
      <c r="G37" s="38"/>
      <c r="H37" s="64"/>
      <c r="I37" s="64"/>
      <c r="J37" s="37"/>
      <c r="K37" s="37"/>
      <c r="L37" s="40"/>
    </row>
    <row r="38" spans="1:12" ht="24.95" customHeight="1" x14ac:dyDescent="0.25">
      <c r="A38" s="39">
        <v>3</v>
      </c>
      <c r="B38" s="38"/>
      <c r="C38" s="37"/>
      <c r="D38" s="37"/>
      <c r="E38" s="63"/>
      <c r="F38" s="63"/>
      <c r="G38" s="38"/>
      <c r="H38" s="64"/>
      <c r="I38" s="64"/>
      <c r="J38" s="37"/>
      <c r="K38" s="37"/>
      <c r="L38" s="40"/>
    </row>
    <row r="39" spans="1:12" ht="24.95" customHeight="1" x14ac:dyDescent="0.25">
      <c r="A39" s="39">
        <v>4</v>
      </c>
      <c r="B39" s="38"/>
      <c r="C39" s="37"/>
      <c r="D39" s="37"/>
      <c r="E39" s="63"/>
      <c r="F39" s="63"/>
      <c r="G39" s="38"/>
      <c r="H39" s="64"/>
      <c r="I39" s="64"/>
      <c r="J39" s="37"/>
      <c r="K39" s="37"/>
      <c r="L39" s="40"/>
    </row>
    <row r="40" spans="1:12" ht="24.95" customHeight="1" x14ac:dyDescent="0.25">
      <c r="A40" s="39">
        <v>5</v>
      </c>
      <c r="B40" s="38"/>
      <c r="C40" s="37"/>
      <c r="D40" s="37"/>
      <c r="E40" s="63"/>
      <c r="F40" s="63"/>
      <c r="G40" s="38"/>
      <c r="H40" s="64"/>
      <c r="I40" s="64"/>
      <c r="J40" s="37"/>
      <c r="K40" s="37"/>
      <c r="L40" s="40"/>
    </row>
    <row r="41" spans="1:12" ht="24.95" customHeight="1" x14ac:dyDescent="0.25">
      <c r="A41" s="39">
        <v>6</v>
      </c>
      <c r="B41" s="44"/>
      <c r="C41" s="45"/>
      <c r="D41" s="45"/>
      <c r="E41" s="63"/>
      <c r="F41" s="63"/>
      <c r="G41" s="44"/>
      <c r="H41" s="64"/>
      <c r="I41" s="64"/>
      <c r="J41" s="45"/>
      <c r="K41" s="45"/>
      <c r="L41" s="40"/>
    </row>
    <row r="42" spans="1:12" ht="24.95" customHeight="1" x14ac:dyDescent="0.25">
      <c r="A42" s="39">
        <v>7</v>
      </c>
      <c r="B42" s="44"/>
      <c r="C42" s="45"/>
      <c r="D42" s="45"/>
      <c r="E42" s="63"/>
      <c r="F42" s="63"/>
      <c r="G42" s="44"/>
      <c r="H42" s="64"/>
      <c r="I42" s="64"/>
      <c r="J42" s="45"/>
      <c r="K42" s="45"/>
      <c r="L42" s="40"/>
    </row>
    <row r="43" spans="1:12" ht="24.95" customHeight="1" x14ac:dyDescent="0.25">
      <c r="A43" s="39">
        <v>8</v>
      </c>
      <c r="B43" s="44"/>
      <c r="C43" s="45"/>
      <c r="D43" s="45"/>
      <c r="E43" s="63"/>
      <c r="F43" s="63"/>
      <c r="G43" s="44"/>
      <c r="H43" s="64"/>
      <c r="I43" s="64"/>
      <c r="J43" s="45"/>
      <c r="K43" s="45"/>
      <c r="L43" s="40"/>
    </row>
    <row r="44" spans="1:12" ht="24.95" customHeight="1" x14ac:dyDescent="0.25">
      <c r="A44" s="39">
        <v>9</v>
      </c>
      <c r="B44" s="44"/>
      <c r="C44" s="45"/>
      <c r="D44" s="45"/>
      <c r="E44" s="63"/>
      <c r="F44" s="63"/>
      <c r="G44" s="44"/>
      <c r="H44" s="64"/>
      <c r="I44" s="64"/>
      <c r="J44" s="45"/>
      <c r="K44" s="45"/>
      <c r="L44" s="40"/>
    </row>
    <row r="45" spans="1:12" ht="24.95" customHeight="1" x14ac:dyDescent="0.25">
      <c r="A45" s="39">
        <v>10</v>
      </c>
      <c r="B45" s="44"/>
      <c r="C45" s="45"/>
      <c r="D45" s="45"/>
      <c r="E45" s="63"/>
      <c r="F45" s="63"/>
      <c r="G45" s="44"/>
      <c r="H45" s="64"/>
      <c r="I45" s="64"/>
      <c r="J45" s="45"/>
      <c r="K45" s="45"/>
      <c r="L45" s="40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41"/>
      <c r="L46" s="41"/>
    </row>
  </sheetData>
  <mergeCells count="49">
    <mergeCell ref="P28:Q28"/>
    <mergeCell ref="A5:Q5"/>
    <mergeCell ref="A6:M6"/>
    <mergeCell ref="O8:O9"/>
    <mergeCell ref="M8:N8"/>
    <mergeCell ref="H8:I8"/>
    <mergeCell ref="A8:A9"/>
    <mergeCell ref="A7:Q7"/>
    <mergeCell ref="A30:L30"/>
    <mergeCell ref="A31:J31"/>
    <mergeCell ref="K28:O28"/>
    <mergeCell ref="E40:F40"/>
    <mergeCell ref="H40:I40"/>
    <mergeCell ref="A28:B28"/>
    <mergeCell ref="K8:K9"/>
    <mergeCell ref="L8:L9"/>
    <mergeCell ref="A2:Q2"/>
    <mergeCell ref="A3:B3"/>
    <mergeCell ref="B8:B9"/>
    <mergeCell ref="C8:C9"/>
    <mergeCell ref="D8:D9"/>
    <mergeCell ref="E8:E9"/>
    <mergeCell ref="F8:F9"/>
    <mergeCell ref="A4:Q4"/>
    <mergeCell ref="P8:Q8"/>
    <mergeCell ref="E41:F41"/>
    <mergeCell ref="H41:I41"/>
    <mergeCell ref="A1:Q1"/>
    <mergeCell ref="E38:F38"/>
    <mergeCell ref="H38:I38"/>
    <mergeCell ref="E39:F39"/>
    <mergeCell ref="H39:I39"/>
    <mergeCell ref="H35:I35"/>
    <mergeCell ref="E35:F35"/>
    <mergeCell ref="E36:F36"/>
    <mergeCell ref="H36:I36"/>
    <mergeCell ref="E37:F37"/>
    <mergeCell ref="H37:I37"/>
    <mergeCell ref="A27:F27"/>
    <mergeCell ref="G8:G9"/>
    <mergeCell ref="J8:J9"/>
    <mergeCell ref="E45:F45"/>
    <mergeCell ref="H45:I45"/>
    <mergeCell ref="E42:F42"/>
    <mergeCell ref="H42:I42"/>
    <mergeCell ref="E43:F43"/>
    <mergeCell ref="H43:I43"/>
    <mergeCell ref="E44:F44"/>
    <mergeCell ref="H44:I44"/>
  </mergeCells>
  <phoneticPr fontId="3" type="noConversion"/>
  <printOptions horizontalCentered="1"/>
  <pageMargins left="0.31496062992125984" right="0.31496062992125984" top="0.31496062992125984" bottom="0.15748031496062992" header="0.31496062992125984" footer="0.31496062992125984"/>
  <pageSetup paperSize="9" scale="80" fitToHeight="0" orientation="portrait" r:id="rId1"/>
  <rowBreaks count="1" manualBreakCount="1">
    <brk id="29" max="16383" man="1"/>
  </rowBreaks>
  <ignoredErrors>
    <ignoredError sqref="E28 G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預警暨學習輔導辦理情形統計表</vt:lpstr>
      <vt:lpstr>預警暨學習輔導辦理情形統計表!Print_Titles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HDUT</dc:creator>
  <cp:lastModifiedBy>HDUT</cp:lastModifiedBy>
  <cp:lastPrinted>2025-01-23T09:58:01Z</cp:lastPrinted>
  <dcterms:created xsi:type="dcterms:W3CDTF">2025-01-23T02:50:47Z</dcterms:created>
  <dcterms:modified xsi:type="dcterms:W3CDTF">2025-02-26T09:35:12Z</dcterms:modified>
</cp:coreProperties>
</file>